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gda\Desktop\DYDAKTYKA\Technologia informacyjna\Technologie informacyjne 2024-2025\"/>
    </mc:Choice>
  </mc:AlternateContent>
  <xr:revisionPtr revIDLastSave="0" documentId="13_ncr:1_{507AD9F7-49C7-4ACA-9097-7BB7B639FCA2}" xr6:coauthVersionLast="47" xr6:coauthVersionMax="47" xr10:uidLastSave="{00000000-0000-0000-0000-000000000000}"/>
  <bookViews>
    <workbookView xWindow="4092" yWindow="-13068" windowWidth="23256" windowHeight="12456" xr2:uid="{2C8D883B-BD95-4AC5-9814-6EB5C228E638}"/>
  </bookViews>
  <sheets>
    <sheet name="dwumianowy" sheetId="1" r:id="rId1"/>
    <sheet name="nasiona fasoli" sheetId="6" r:id="rId2"/>
    <sheet name="inseminacja" sheetId="9" r:id="rId3"/>
    <sheet name="poisson" sheetId="2" r:id="rId4"/>
    <sheet name="aspiryna" sheetId="3" r:id="rId5"/>
    <sheet name="ruchliwe skrzyżowanie" sheetId="5" r:id="rId6"/>
    <sheet name="normalny" sheetId="4" r:id="rId7"/>
    <sheet name="tuczniki" sheetId="7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2" l="1"/>
  <c r="M6" i="1"/>
  <c r="B3" i="1"/>
</calcChain>
</file>

<file path=xl/sharedStrings.xml><?xml version="1.0" encoding="utf-8"?>
<sst xmlns="http://schemas.openxmlformats.org/spreadsheetml/2006/main" count="109" uniqueCount="88">
  <si>
    <t>Rozkład dwumianowy- Bernoulliego</t>
  </si>
  <si>
    <t>p</t>
  </si>
  <si>
    <t>prawdopodobieństwo sukcesu</t>
  </si>
  <si>
    <t>1-p</t>
  </si>
  <si>
    <t>prawdopodobieństwo porażki</t>
  </si>
  <si>
    <t>n</t>
  </si>
  <si>
    <t>liczba doświadczeń</t>
  </si>
  <si>
    <t>k</t>
  </si>
  <si>
    <t>suma</t>
  </si>
  <si>
    <r>
      <t>p</t>
    </r>
    <r>
      <rPr>
        <vertAlign val="subscript"/>
        <sz val="10"/>
        <rFont val="Arial"/>
        <family val="2"/>
        <charset val="238"/>
      </rPr>
      <t>i</t>
    </r>
  </si>
  <si>
    <t>F</t>
  </si>
  <si>
    <t>q</t>
  </si>
  <si>
    <t>Rozkład Poissona</t>
  </si>
  <si>
    <t>λ</t>
  </si>
  <si>
    <t>Wartość oczekiwana</t>
  </si>
  <si>
    <t>1,5% opakowań lekarstw jest nieszczelna. Oblicz prawdopodobieństwo, że w partii 150 opakowań z hurtowni znajdą się: a) dokładnie 2 nieszczelne opakowania; b) co najmniej 3; c) więcej niż 5; d)wszystkie opakaowania będą  szczelne?</t>
  </si>
  <si>
    <t>P(k)</t>
  </si>
  <si>
    <t>a</t>
  </si>
  <si>
    <t>2 nieszczelne opakowania</t>
  </si>
  <si>
    <t>b</t>
  </si>
  <si>
    <t>co najmniej 3 nieszczelne opakowania</t>
  </si>
  <si>
    <t>c</t>
  </si>
  <si>
    <t>więcej niż 5 nieszczelnych opakowań</t>
  </si>
  <si>
    <t>wszystkie opakowania szczelne</t>
  </si>
  <si>
    <t>m</t>
  </si>
  <si>
    <t>s</t>
  </si>
  <si>
    <t>x</t>
  </si>
  <si>
    <t>f</t>
  </si>
  <si>
    <t>Oznaczenia:</t>
  </si>
  <si>
    <t>U (lub Z)</t>
  </si>
  <si>
    <t>wartość standaryzowana</t>
  </si>
  <si>
    <t>µ</t>
  </si>
  <si>
    <t>σ</t>
  </si>
  <si>
    <t>odchylenie standardowe</t>
  </si>
  <si>
    <t>F(x)</t>
  </si>
  <si>
    <t>dystrybuanta</t>
  </si>
  <si>
    <t>f(x)</t>
  </si>
  <si>
    <t>funkcja gęstości</t>
  </si>
  <si>
    <t>funkcje excela:</t>
  </si>
  <si>
    <t>ROZKŁAD.NORMALNY</t>
  </si>
  <si>
    <t>ROZKŁAD.NORMALNY.ODW</t>
  </si>
  <si>
    <t>ROZKŁAD.NORMALNY.S</t>
  </si>
  <si>
    <t>ROZKŁAD.NORMALNY.S.ODW</t>
  </si>
  <si>
    <t>NORMALIZUJ</t>
  </si>
  <si>
    <t>Ćwiczenia do funkcji</t>
  </si>
  <si>
    <t>X~N(7;2)</t>
  </si>
  <si>
    <t>funkcja</t>
  </si>
  <si>
    <t>1. P(X&lt;6)=</t>
  </si>
  <si>
    <t>2. P(X&gt;7,5)=</t>
  </si>
  <si>
    <t>3. P(6&lt;X&lt;7,5)=</t>
  </si>
  <si>
    <t>4. F(X)=0,15</t>
  </si>
  <si>
    <t>X=</t>
  </si>
  <si>
    <t>X=6</t>
  </si>
  <si>
    <r>
      <t>X=</t>
    </r>
    <r>
      <rPr>
        <sz val="11"/>
        <color rgb="FFFF0000"/>
        <rFont val="Arial"/>
        <family val="2"/>
        <charset val="238"/>
      </rPr>
      <t>7,5</t>
    </r>
  </si>
  <si>
    <r>
      <t>5. Wyznacz wartość zestandaryzowanej zmiennej U dla X=6 oraz dla X=</t>
    </r>
    <r>
      <rPr>
        <sz val="11"/>
        <color rgb="FFFF0000"/>
        <rFont val="Arial"/>
        <family val="2"/>
        <charset val="238"/>
      </rPr>
      <t>7,5</t>
    </r>
  </si>
  <si>
    <t>6. P(X&lt;6)=</t>
  </si>
  <si>
    <t>spr z pkt 1</t>
  </si>
  <si>
    <t>7. P(X&gt;7,5)=</t>
  </si>
  <si>
    <t>8. Wyznacz:</t>
  </si>
  <si>
    <t>a)</t>
  </si>
  <si>
    <t>F(U)=0,95</t>
  </si>
  <si>
    <t>U=</t>
  </si>
  <si>
    <t>b)</t>
  </si>
  <si>
    <t>F(U)=0,99</t>
  </si>
  <si>
    <t>c)</t>
  </si>
  <si>
    <t>F(U)=0,975</t>
  </si>
  <si>
    <t>d)</t>
  </si>
  <si>
    <t>F(U)=0,995</t>
  </si>
  <si>
    <t>wartość oczekiwana (średnia)</t>
  </si>
  <si>
    <t>N</t>
  </si>
  <si>
    <r>
      <t>x</t>
    </r>
    <r>
      <rPr>
        <vertAlign val="subscript"/>
        <sz val="10"/>
        <rFont val="Arial"/>
        <family val="2"/>
        <charset val="238"/>
      </rPr>
      <t>i</t>
    </r>
  </si>
  <si>
    <r>
      <t>P(x=x</t>
    </r>
    <r>
      <rPr>
        <vertAlign val="subscript"/>
        <sz val="10"/>
        <rFont val="Arial"/>
        <family val="2"/>
        <charset val="238"/>
      </rPr>
      <t>i</t>
    </r>
    <r>
      <rPr>
        <sz val="10"/>
        <rFont val="Arial"/>
        <family val="2"/>
        <charset val="238"/>
      </rPr>
      <t>)</t>
    </r>
  </si>
  <si>
    <t>F(x=xi)</t>
  </si>
  <si>
    <t>EX</t>
  </si>
  <si>
    <t>DX</t>
  </si>
  <si>
    <r>
      <t>P(x</t>
    </r>
    <r>
      <rPr>
        <sz val="10"/>
        <rFont val="Aptos Narrow"/>
        <family val="2"/>
      </rPr>
      <t>&lt;</t>
    </r>
    <r>
      <rPr>
        <sz val="10"/>
        <rFont val="Arial"/>
        <family val="2"/>
        <charset val="238"/>
      </rPr>
      <t>2)</t>
    </r>
  </si>
  <si>
    <r>
      <t>P(x</t>
    </r>
    <r>
      <rPr>
        <sz val="10"/>
        <rFont val="Aptos Narrow"/>
        <family val="2"/>
      </rPr>
      <t>≥</t>
    </r>
    <r>
      <rPr>
        <sz val="10"/>
        <rFont val="Arial"/>
        <family val="2"/>
        <charset val="238"/>
      </rPr>
      <t>1)</t>
    </r>
  </si>
  <si>
    <t>P(x=3)</t>
  </si>
  <si>
    <r>
      <t>P(x</t>
    </r>
    <r>
      <rPr>
        <sz val="10"/>
        <rFont val="Aptos Narrow"/>
        <family val="2"/>
      </rPr>
      <t>≥</t>
    </r>
    <r>
      <rPr>
        <sz val="10"/>
        <rFont val="Arial"/>
        <family val="2"/>
        <charset val="238"/>
      </rPr>
      <t>2)</t>
    </r>
  </si>
  <si>
    <r>
      <t>P(x</t>
    </r>
    <r>
      <rPr>
        <sz val="10"/>
        <rFont val="Aptos Narrow"/>
        <family val="2"/>
      </rPr>
      <t>≤</t>
    </r>
    <r>
      <rPr>
        <sz val="10"/>
        <rFont val="Arial"/>
        <family val="2"/>
        <charset val="238"/>
      </rPr>
      <t>1)</t>
    </r>
  </si>
  <si>
    <r>
      <t xml:space="preserve">Inseminację uznaje się za udaną, jeśli po określonym czasie krowa zaszła w ciążę. W oparciu o wcześniejsze dane oszacowano, że prawdopodobieństwo sukcesu wynosi </t>
    </r>
    <r>
      <rPr>
        <b/>
        <sz val="10"/>
        <rFont val="Arial"/>
        <family val="2"/>
        <charset val="238"/>
      </rPr>
      <t>p = 0,65</t>
    </r>
    <r>
      <rPr>
        <sz val="10"/>
        <rFont val="Arial"/>
        <family val="2"/>
        <charset val="238"/>
      </rPr>
      <t>.</t>
    </r>
  </si>
  <si>
    <t>1. Zbadać, jak często inseminacja kończy się sukcesem w wybranej grupie.</t>
  </si>
  <si>
    <t>2. Porównać uzyskane wyniki z wartością oczekiwaną.</t>
  </si>
  <si>
    <t>3. Zwizualizować dane w Excelu.</t>
  </si>
  <si>
    <t xml:space="preserve">Jesteś specjalistą ds. hodowli zwierząt i pracujesz nad analizą efektywności inseminacji bydła mlecznego. </t>
  </si>
  <si>
    <t>W trakcie badań przeprowadzono inseminację na grupie 100 krów, a celem było określenie skuteczności (prawdopodobieństwa sukcesu) tej metody.</t>
  </si>
  <si>
    <t>Twoim zadaniem jest przeprowadzenie symulacji* opartej na rozkładzie Bernoullego, aby:</t>
  </si>
  <si>
    <t>*Dane/Analiza danych/Generator liczb pseudolosowych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</si>
</sst>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3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vertAlign val="subscript"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zcionka tekstu podstawowego"/>
      <charset val="238"/>
    </font>
    <font>
      <b/>
      <sz val="11"/>
      <color rgb="FFFF0000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8"/>
      <name val="Arial"/>
      <family val="2"/>
      <charset val="238"/>
    </font>
    <font>
      <sz val="10"/>
      <name val="Aptos Narrow"/>
      <family val="2"/>
    </font>
    <font>
      <sz val="9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1" xfId="0" applyBorder="1"/>
    <xf numFmtId="0" fontId="2" fillId="0" borderId="1" xfId="0" applyFont="1" applyBorder="1"/>
    <xf numFmtId="0" fontId="0" fillId="0" borderId="3" xfId="0" applyBorder="1"/>
    <xf numFmtId="0" fontId="2" fillId="0" borderId="4" xfId="0" applyFont="1" applyBorder="1"/>
    <xf numFmtId="0" fontId="2" fillId="0" borderId="0" xfId="0" applyFont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7" xfId="0" applyNumberForma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2" xfId="0" applyFont="1" applyBorder="1"/>
    <xf numFmtId="165" fontId="0" fillId="0" borderId="7" xfId="0" applyNumberFormat="1" applyBorder="1" applyAlignment="1">
      <alignment horizontal="center"/>
    </xf>
    <xf numFmtId="0" fontId="4" fillId="0" borderId="2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3" xfId="1" applyFont="1" applyBorder="1"/>
    <xf numFmtId="0" fontId="2" fillId="0" borderId="0" xfId="1"/>
    <xf numFmtId="0" fontId="4" fillId="0" borderId="4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5" xfId="1" applyFont="1" applyBorder="1"/>
    <xf numFmtId="0" fontId="4" fillId="0" borderId="7" xfId="1" applyFont="1" applyBorder="1" applyAlignment="1">
      <alignment horizontal="center" vertical="center"/>
    </xf>
    <xf numFmtId="165" fontId="4" fillId="0" borderId="7" xfId="1" applyNumberFormat="1" applyFont="1" applyBorder="1" applyAlignment="1">
      <alignment horizontal="center" vertical="center"/>
    </xf>
    <xf numFmtId="165" fontId="4" fillId="0" borderId="5" xfId="1" applyNumberFormat="1" applyFont="1" applyBorder="1"/>
    <xf numFmtId="0" fontId="4" fillId="0" borderId="4" xfId="1" applyFont="1" applyBorder="1"/>
    <xf numFmtId="0" fontId="4" fillId="0" borderId="0" xfId="1" applyFont="1"/>
    <xf numFmtId="0" fontId="5" fillId="0" borderId="0" xfId="1" applyFont="1"/>
    <xf numFmtId="0" fontId="4" fillId="0" borderId="7" xfId="1" applyFont="1" applyBorder="1" applyAlignment="1">
      <alignment horizontal="center"/>
    </xf>
    <xf numFmtId="0" fontId="6" fillId="0" borderId="0" xfId="1" applyFont="1"/>
    <xf numFmtId="0" fontId="7" fillId="0" borderId="0" xfId="1" applyFont="1"/>
    <xf numFmtId="0" fontId="8" fillId="2" borderId="0" xfId="1" applyFont="1" applyFill="1"/>
    <xf numFmtId="0" fontId="9" fillId="0" borderId="0" xfId="1" applyFont="1"/>
    <xf numFmtId="0" fontId="4" fillId="2" borderId="7" xfId="1" applyFont="1" applyFill="1" applyBorder="1"/>
    <xf numFmtId="0" fontId="4" fillId="0" borderId="0" xfId="1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2" fillId="0" borderId="0" xfId="0" applyFont="1"/>
    <xf numFmtId="0" fontId="2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2">
    <cellStyle name="Normalny" xfId="0" builtinId="0"/>
    <cellStyle name="Normalny 2" xfId="1" xr:uid="{C523EA9D-FBDE-4C6A-8BB8-A7A81061B4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78136009737134"/>
          <c:y val="0.12376267540095968"/>
          <c:w val="0.72992830806681264"/>
          <c:h val="0.67326895418122057"/>
        </c:manualLayout>
      </c:layout>
      <c:barChart>
        <c:barDir val="col"/>
        <c:grouping val="clustered"/>
        <c:varyColors val="0"/>
        <c:ser>
          <c:idx val="0"/>
          <c:order val="0"/>
          <c:spPr>
            <a:ln w="28575">
              <a:noFill/>
            </a:ln>
          </c:spPr>
          <c:invertIfNegative val="0"/>
          <c:cat>
            <c:numRef>
              <c:f>dwumianowy!$B$5:$L$5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dwumianowy!$B$6:$L$6</c:f>
              <c:numCache>
                <c:formatCode>0.000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2C3C-4CCD-A570-D6368D541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63776"/>
        <c:axId val="46365312"/>
      </c:barChart>
      <c:catAx>
        <c:axId val="4636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365312"/>
        <c:crosses val="autoZero"/>
        <c:auto val="1"/>
        <c:lblAlgn val="ctr"/>
        <c:lblOffset val="100"/>
        <c:noMultiLvlLbl val="1"/>
      </c:catAx>
      <c:valAx>
        <c:axId val="46365312"/>
        <c:scaling>
          <c:orientation val="minMax"/>
          <c:max val="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3637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45454545454545"/>
          <c:y val="0.12437871374919227"/>
          <c:w val="0.77454545454545476"/>
          <c:h val="0.67164505424563847"/>
        </c:manualLayout>
      </c:layout>
      <c:barChart>
        <c:barDir val="col"/>
        <c:grouping val="clustered"/>
        <c:varyColors val="0"/>
        <c:ser>
          <c:idx val="0"/>
          <c:order val="0"/>
          <c:spPr>
            <a:ln w="28575">
              <a:noFill/>
            </a:ln>
          </c:spPr>
          <c:invertIfNegative val="0"/>
          <c:cat>
            <c:numRef>
              <c:f>dwumianowy!$B$5:$L$5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dwumianowy!$B$7:$L$7</c:f>
              <c:numCache>
                <c:formatCode>0.000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61D7-426C-8269-9903C6694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425024"/>
        <c:axId val="49443200"/>
      </c:barChart>
      <c:catAx>
        <c:axId val="4942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9443200"/>
        <c:crosses val="autoZero"/>
        <c:auto val="1"/>
        <c:lblAlgn val="ctr"/>
        <c:lblOffset val="100"/>
        <c:noMultiLvlLbl val="1"/>
      </c:catAx>
      <c:valAx>
        <c:axId val="4944320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9425024"/>
        <c:crosses val="autoZero"/>
        <c:crossBetween val="between"/>
        <c:majorUnit val="0.1"/>
        <c:minorUnit val="4.0000000000000008E-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40646373437411"/>
          <c:y val="0.12315270935960593"/>
          <c:w val="0.73188664758353006"/>
          <c:h val="0.6748768472906404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28575">
              <a:noFill/>
            </a:ln>
          </c:spPr>
          <c:invertIfNegative val="0"/>
          <c:cat>
            <c:numRef>
              <c:f>poisson!$B$3:$L$3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poisson!$B$4:$L$4</c:f>
              <c:numCache>
                <c:formatCode>0.0000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9321-453C-8D9D-8611FC7E0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42048"/>
        <c:axId val="46252032"/>
      </c:barChart>
      <c:catAx>
        <c:axId val="4624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52032"/>
        <c:crosses val="autoZero"/>
        <c:auto val="1"/>
        <c:lblAlgn val="ctr"/>
        <c:lblOffset val="100"/>
        <c:noMultiLvlLbl val="1"/>
      </c:catAx>
      <c:valAx>
        <c:axId val="4625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42048"/>
        <c:crosses val="autoZero"/>
        <c:crossBetween val="between"/>
        <c:majorUnit val="0.0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45454545454545"/>
          <c:y val="0.12315270935960593"/>
          <c:w val="0.77454545454545476"/>
          <c:h val="0.6748768472906404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28575">
              <a:noFill/>
            </a:ln>
          </c:spPr>
          <c:invertIfNegative val="0"/>
          <c:cat>
            <c:numRef>
              <c:f>poisson!$B$3:$L$3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poisson!$B$5:$L$5</c:f>
              <c:numCache>
                <c:formatCode>0.0000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92EE-4AF3-882D-72779DDF3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63680"/>
        <c:axId val="98317440"/>
      </c:barChart>
      <c:catAx>
        <c:axId val="4626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8317440"/>
        <c:crosses val="autoZero"/>
        <c:auto val="1"/>
        <c:lblAlgn val="ctr"/>
        <c:lblOffset val="100"/>
        <c:noMultiLvlLbl val="1"/>
      </c:catAx>
      <c:valAx>
        <c:axId val="9831744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63680"/>
        <c:crosses val="autoZero"/>
        <c:crossBetween val="between"/>
        <c:majorUnit val="0.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226930833431526E-2"/>
          <c:y val="0.12807881773399016"/>
          <c:w val="0.89152045488253251"/>
          <c:h val="0.65024630541871964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normalny!$B$3:$Z$3</c:f>
              <c:numCache>
                <c:formatCode>General</c:formatCode>
                <c:ptCount val="25"/>
                <c:pt idx="0">
                  <c:v>-3</c:v>
                </c:pt>
                <c:pt idx="1">
                  <c:v>-2.75</c:v>
                </c:pt>
                <c:pt idx="2">
                  <c:v>-2.5</c:v>
                </c:pt>
                <c:pt idx="3">
                  <c:v>-2.25</c:v>
                </c:pt>
                <c:pt idx="4">
                  <c:v>-2</c:v>
                </c:pt>
                <c:pt idx="5">
                  <c:v>-1.75</c:v>
                </c:pt>
                <c:pt idx="6">
                  <c:v>-1.5</c:v>
                </c:pt>
                <c:pt idx="7">
                  <c:v>-1.25</c:v>
                </c:pt>
                <c:pt idx="8">
                  <c:v>-1</c:v>
                </c:pt>
                <c:pt idx="9">
                  <c:v>-0.75</c:v>
                </c:pt>
                <c:pt idx="10">
                  <c:v>-0.5</c:v>
                </c:pt>
                <c:pt idx="11">
                  <c:v>-0.25</c:v>
                </c:pt>
                <c:pt idx="12">
                  <c:v>0</c:v>
                </c:pt>
                <c:pt idx="13">
                  <c:v>0.25</c:v>
                </c:pt>
                <c:pt idx="14">
                  <c:v>0.5</c:v>
                </c:pt>
                <c:pt idx="15">
                  <c:v>0.75</c:v>
                </c:pt>
                <c:pt idx="16">
                  <c:v>1</c:v>
                </c:pt>
                <c:pt idx="17">
                  <c:v>1.25</c:v>
                </c:pt>
                <c:pt idx="18">
                  <c:v>1.5</c:v>
                </c:pt>
                <c:pt idx="19">
                  <c:v>1.75</c:v>
                </c:pt>
                <c:pt idx="20">
                  <c:v>2</c:v>
                </c:pt>
                <c:pt idx="21">
                  <c:v>2.25</c:v>
                </c:pt>
                <c:pt idx="22">
                  <c:v>2.5</c:v>
                </c:pt>
                <c:pt idx="23">
                  <c:v>2.75</c:v>
                </c:pt>
                <c:pt idx="24">
                  <c:v>3</c:v>
                </c:pt>
              </c:numCache>
            </c:numRef>
          </c:xVal>
          <c:yVal>
            <c:numRef>
              <c:f>normalny!$B$4:$Z$4</c:f>
              <c:numCache>
                <c:formatCode>0.0000</c:formatCode>
                <c:ptCount val="25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346-42BB-B82D-9A21D1F14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879360"/>
        <c:axId val="204881280"/>
      </c:scatterChart>
      <c:valAx>
        <c:axId val="204879360"/>
        <c:scaling>
          <c:orientation val="minMax"/>
          <c:max val="3.5"/>
          <c:min val="-3.5"/>
        </c:scaling>
        <c:delete val="0"/>
        <c:axPos val="b"/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04881280"/>
        <c:crosses val="autoZero"/>
        <c:crossBetween val="midCat"/>
        <c:majorUnit val="0.5"/>
        <c:minorUnit val="0.5"/>
      </c:valAx>
      <c:valAx>
        <c:axId val="204881280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04879360"/>
        <c:crosses val="autoZero"/>
        <c:crossBetween val="midCat"/>
      </c:valAx>
      <c:spPr>
        <a:solidFill>
          <a:srgbClr val="FFFFFF"/>
        </a:solidFill>
        <a:ln w="12700">
          <a:solidFill>
            <a:schemeClr val="bg1">
              <a:lumMod val="50000"/>
            </a:schemeClr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445598164447475E-2"/>
          <c:y val="0.13065358691304849"/>
          <c:w val="0.89108997050004879"/>
          <c:h val="0.64321765864885805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normalny!$B$3:$Z$3</c:f>
              <c:numCache>
                <c:formatCode>General</c:formatCode>
                <c:ptCount val="25"/>
                <c:pt idx="0">
                  <c:v>-3</c:v>
                </c:pt>
                <c:pt idx="1">
                  <c:v>-2.75</c:v>
                </c:pt>
                <c:pt idx="2">
                  <c:v>-2.5</c:v>
                </c:pt>
                <c:pt idx="3">
                  <c:v>-2.25</c:v>
                </c:pt>
                <c:pt idx="4">
                  <c:v>-2</c:v>
                </c:pt>
                <c:pt idx="5">
                  <c:v>-1.75</c:v>
                </c:pt>
                <c:pt idx="6">
                  <c:v>-1.5</c:v>
                </c:pt>
                <c:pt idx="7">
                  <c:v>-1.25</c:v>
                </c:pt>
                <c:pt idx="8">
                  <c:v>-1</c:v>
                </c:pt>
                <c:pt idx="9">
                  <c:v>-0.75</c:v>
                </c:pt>
                <c:pt idx="10">
                  <c:v>-0.5</c:v>
                </c:pt>
                <c:pt idx="11">
                  <c:v>-0.25</c:v>
                </c:pt>
                <c:pt idx="12">
                  <c:v>0</c:v>
                </c:pt>
                <c:pt idx="13">
                  <c:v>0.25</c:v>
                </c:pt>
                <c:pt idx="14">
                  <c:v>0.5</c:v>
                </c:pt>
                <c:pt idx="15">
                  <c:v>0.75</c:v>
                </c:pt>
                <c:pt idx="16">
                  <c:v>1</c:v>
                </c:pt>
                <c:pt idx="17">
                  <c:v>1.25</c:v>
                </c:pt>
                <c:pt idx="18">
                  <c:v>1.5</c:v>
                </c:pt>
                <c:pt idx="19">
                  <c:v>1.75</c:v>
                </c:pt>
                <c:pt idx="20">
                  <c:v>2</c:v>
                </c:pt>
                <c:pt idx="21">
                  <c:v>2.25</c:v>
                </c:pt>
                <c:pt idx="22">
                  <c:v>2.5</c:v>
                </c:pt>
                <c:pt idx="23">
                  <c:v>2.75</c:v>
                </c:pt>
                <c:pt idx="24">
                  <c:v>3</c:v>
                </c:pt>
              </c:numCache>
            </c:numRef>
          </c:xVal>
          <c:yVal>
            <c:numRef>
              <c:f>normalny!$B$5:$Z$5</c:f>
              <c:numCache>
                <c:formatCode>0.0000</c:formatCode>
                <c:ptCount val="25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B3-4526-BB37-EB8042203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654464"/>
        <c:axId val="208811136"/>
      </c:scatterChart>
      <c:valAx>
        <c:axId val="206654464"/>
        <c:scaling>
          <c:orientation val="minMax"/>
          <c:max val="3.5"/>
          <c:min val="-3.5"/>
        </c:scaling>
        <c:delete val="0"/>
        <c:axPos val="b"/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08811136"/>
        <c:crosses val="autoZero"/>
        <c:crossBetween val="midCat"/>
        <c:majorUnit val="0.5"/>
      </c:valAx>
      <c:valAx>
        <c:axId val="20881113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06654464"/>
        <c:crosses val="autoZero"/>
        <c:crossBetween val="midCat"/>
        <c:majorUnit val="0.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144" r="0.75000000000000144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8</xdr:row>
      <xdr:rowOff>19050</xdr:rowOff>
    </xdr:from>
    <xdr:to>
      <xdr:col>6</xdr:col>
      <xdr:colOff>409575</xdr:colOff>
      <xdr:row>20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19B5FB7E-73D4-4258-BBB1-E2055BEAA8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8</xdr:row>
      <xdr:rowOff>19050</xdr:rowOff>
    </xdr:from>
    <xdr:to>
      <xdr:col>13</xdr:col>
      <xdr:colOff>428625</xdr:colOff>
      <xdr:row>19</xdr:row>
      <xdr:rowOff>152400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8315F2C3-3FE8-47C5-9FD5-0AF5FC585C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418533</xdr:colOff>
      <xdr:row>1</xdr:row>
      <xdr:rowOff>120359</xdr:rowOff>
    </xdr:from>
    <xdr:to>
      <xdr:col>21</xdr:col>
      <xdr:colOff>563081</xdr:colOff>
      <xdr:row>9</xdr:row>
      <xdr:rowOff>145774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F6F16DFE-FDD5-4E1A-7C4A-77F0FABD8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17507" y="279385"/>
          <a:ext cx="4736426" cy="13241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422328</xdr:colOff>
      <xdr:row>1</xdr:row>
      <xdr:rowOff>28191</xdr:rowOff>
    </xdr:from>
    <xdr:to>
      <xdr:col>8</xdr:col>
      <xdr:colOff>114227</xdr:colOff>
      <xdr:row>5</xdr:row>
      <xdr:rowOff>104205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8E4A38E-3CDB-B71C-F2D1-290EDE219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328" y="185846"/>
          <a:ext cx="4947071" cy="708810"/>
        </a:xfrm>
        <a:prstGeom prst="rect">
          <a:avLst/>
        </a:prstGeom>
      </xdr:spPr>
    </xdr:pic>
    <xdr:clientData/>
  </xdr:twoCellAnchor>
  <xdr:twoCellAnchor editAs="oneCell">
    <xdr:from>
      <xdr:col>8</xdr:col>
      <xdr:colOff>216999</xdr:colOff>
      <xdr:row>0</xdr:row>
      <xdr:rowOff>31533</xdr:rowOff>
    </xdr:from>
    <xdr:to>
      <xdr:col>11</xdr:col>
      <xdr:colOff>146434</xdr:colOff>
      <xdr:row>10</xdr:row>
      <xdr:rowOff>150747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808A184-2CA3-FDDC-826D-9EE8AAA2B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72171" y="31533"/>
          <a:ext cx="1892504" cy="16957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9525</xdr:rowOff>
    </xdr:from>
    <xdr:to>
      <xdr:col>7</xdr:col>
      <xdr:colOff>0</xdr:colOff>
      <xdr:row>18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9D9353B4-9A12-4A32-88C0-C9F1780EE9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5</xdr:row>
      <xdr:rowOff>152400</xdr:rowOff>
    </xdr:from>
    <xdr:to>
      <xdr:col>13</xdr:col>
      <xdr:colOff>485775</xdr:colOff>
      <xdr:row>17</xdr:row>
      <xdr:rowOff>142875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C343FCF-4F0A-406D-91B3-91364B62F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313884</xdr:colOff>
      <xdr:row>1</xdr:row>
      <xdr:rowOff>153909</xdr:rowOff>
    </xdr:from>
    <xdr:to>
      <xdr:col>20</xdr:col>
      <xdr:colOff>154345</xdr:colOff>
      <xdr:row>5</xdr:row>
      <xdr:rowOff>41031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25A244F6-444B-D2D1-F5B8-0FCD17A1D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26761" y="312171"/>
          <a:ext cx="3779415" cy="5436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372244</xdr:colOff>
      <xdr:row>0</xdr:row>
      <xdr:rowOff>155757</xdr:rowOff>
    </xdr:from>
    <xdr:to>
      <xdr:col>11</xdr:col>
      <xdr:colOff>69621</xdr:colOff>
      <xdr:row>17</xdr:row>
      <xdr:rowOff>89099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6AD5C9A-11D1-468C-7FFC-28957F65E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64122" y="155757"/>
          <a:ext cx="2324573" cy="264114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318951</xdr:colOff>
      <xdr:row>1</xdr:row>
      <xdr:rowOff>93617</xdr:rowOff>
    </xdr:from>
    <xdr:to>
      <xdr:col>16</xdr:col>
      <xdr:colOff>180705</xdr:colOff>
      <xdr:row>5</xdr:row>
      <xdr:rowOff>83636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1941F48-27E1-7529-D293-C0FDF2B22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6191" y="253637"/>
          <a:ext cx="5759632" cy="635544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0</xdr:col>
      <xdr:colOff>374470</xdr:colOff>
      <xdr:row>1</xdr:row>
      <xdr:rowOff>30480</xdr:rowOff>
    </xdr:from>
    <xdr:to>
      <xdr:col>7</xdr:col>
      <xdr:colOff>144782</xdr:colOff>
      <xdr:row>16</xdr:row>
      <xdr:rowOff>46586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753BB02-9E9D-EC38-24E3-29F328A81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4470" y="190500"/>
          <a:ext cx="4357550" cy="24229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12</xdr:col>
      <xdr:colOff>9525</xdr:colOff>
      <xdr:row>17</xdr:row>
      <xdr:rowOff>152400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FA50311E-B1A0-4203-B47E-22446908EF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19</xdr:row>
      <xdr:rowOff>19050</xdr:rowOff>
    </xdr:from>
    <xdr:to>
      <xdr:col>11</xdr:col>
      <xdr:colOff>419100</xdr:colOff>
      <xdr:row>30</xdr:row>
      <xdr:rowOff>133350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922E1243-D28F-4753-A3C0-4530C374A0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19</xdr:col>
      <xdr:colOff>560538</xdr:colOff>
      <xdr:row>7</xdr:row>
      <xdr:rowOff>38860</xdr:rowOff>
    </xdr:from>
    <xdr:to>
      <xdr:col>25</xdr:col>
      <xdr:colOff>503232</xdr:colOff>
      <xdr:row>12</xdr:row>
      <xdr:rowOff>68493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B4C17312-5EA7-A847-E7B4-4F1F79B29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017119" y="1607162"/>
          <a:ext cx="3507867" cy="9621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409303</xdr:colOff>
      <xdr:row>1</xdr:row>
      <xdr:rowOff>0</xdr:rowOff>
    </xdr:from>
    <xdr:to>
      <xdr:col>8</xdr:col>
      <xdr:colOff>283780</xdr:colOff>
      <xdr:row>5</xdr:row>
      <xdr:rowOff>118126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12FBE20-7E47-95FB-336F-60E132124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303" y="157655"/>
          <a:ext cx="5129649" cy="748747"/>
        </a:xfrm>
        <a:prstGeom prst="rect">
          <a:avLst/>
        </a:prstGeom>
      </xdr:spPr>
    </xdr:pic>
    <xdr:clientData/>
  </xdr:twoCellAnchor>
  <xdr:twoCellAnchor editAs="oneCell">
    <xdr:from>
      <xdr:col>8</xdr:col>
      <xdr:colOff>503048</xdr:colOff>
      <xdr:row>0</xdr:row>
      <xdr:rowOff>68318</xdr:rowOff>
    </xdr:from>
    <xdr:to>
      <xdr:col>12</xdr:col>
      <xdr:colOff>80454</xdr:colOff>
      <xdr:row>14</xdr:row>
      <xdr:rowOff>43061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C6B02259-537C-E492-968A-7274BF69A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58220" y="68318"/>
          <a:ext cx="2204993" cy="21819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gda\Desktop\DYDAKTYKA\Statystyka%20BIOINZYNIERIA\Statystyka_Bio%202024-2025%20(po%20raz%20pierwszy)\&#262;wiczenia%202%20i%203%20-%20Zmienna%20losowa%20i%20rozk&#322;ady%20zmiennej%20skokowej%20T%20i%20K\&#263;wiczenia_zmienna_losowa.xlsx" TargetMode="External"/><Relationship Id="rId1" Type="http://schemas.openxmlformats.org/officeDocument/2006/relationships/externalLinkPath" Target="/Users/magda/Desktop/DYDAKTYKA/Statystyka%20BIOINZYNIERIA/Statystyka_Bio%202024-2025%20(po%20raz%20pierwszy)/&#262;wiczenia%202%20i%203%20-%20Zmienna%20losowa%20i%20rozk&#322;ady%20zmiennej%20skokowej%20T%20i%20K/&#263;wiczenia_zmienna_loso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zmienna losowa"/>
      <sheetName val="dwumianowy"/>
      <sheetName val="lokata"/>
      <sheetName val="Milgram"/>
      <sheetName val="poisson"/>
      <sheetName val="aspiryna"/>
      <sheetName val="egzamin"/>
      <sheetName val="normalny"/>
      <sheetName val="Streptococcus"/>
      <sheetName val="Novelty-seeking"/>
      <sheetName val="Stypendia"/>
      <sheetName val="Błędy"/>
      <sheetName val="Ach te kalorie"/>
    </sheetNames>
    <sheetDataSet>
      <sheetData sheetId="0" refreshError="1"/>
      <sheetData sheetId="1">
        <row r="5">
          <cell r="B5">
            <v>0</v>
          </cell>
          <cell r="C5">
            <v>1</v>
          </cell>
          <cell r="D5">
            <v>2</v>
          </cell>
          <cell r="E5">
            <v>3</v>
          </cell>
          <cell r="F5">
            <v>4</v>
          </cell>
          <cell r="G5">
            <v>5</v>
          </cell>
          <cell r="H5">
            <v>6</v>
          </cell>
          <cell r="I5">
            <v>7</v>
          </cell>
          <cell r="J5">
            <v>8</v>
          </cell>
          <cell r="K5">
            <v>9</v>
          </cell>
          <cell r="L5">
            <v>10</v>
          </cell>
        </row>
        <row r="6">
          <cell r="B6">
            <v>9.765625E-4</v>
          </cell>
          <cell r="C6">
            <v>9.7656250000000017E-3</v>
          </cell>
          <cell r="D6">
            <v>4.3945312499999972E-2</v>
          </cell>
          <cell r="E6">
            <v>0.11718750000000003</v>
          </cell>
          <cell r="F6">
            <v>0.20507812500000006</v>
          </cell>
          <cell r="G6">
            <v>0.24609375000000008</v>
          </cell>
          <cell r="H6">
            <v>0.20507812500000006</v>
          </cell>
          <cell r="I6">
            <v>0.11718750000000003</v>
          </cell>
          <cell r="J6">
            <v>4.3945312499999986E-2</v>
          </cell>
          <cell r="K6">
            <v>9.7656250000000017E-3</v>
          </cell>
          <cell r="L6">
            <v>9.765625E-4</v>
          </cell>
        </row>
        <row r="7">
          <cell r="B7">
            <v>9.765625E-4</v>
          </cell>
          <cell r="C7">
            <v>1.0742187500000003E-2</v>
          </cell>
          <cell r="D7">
            <v>5.46875E-2</v>
          </cell>
          <cell r="E7">
            <v>0.17187500000000006</v>
          </cell>
          <cell r="F7">
            <v>0.376953125</v>
          </cell>
          <cell r="G7">
            <v>0.623046875</v>
          </cell>
          <cell r="H7">
            <v>0.828125</v>
          </cell>
          <cell r="I7">
            <v>0.9453125</v>
          </cell>
          <cell r="J7">
            <v>0.9892578125</v>
          </cell>
          <cell r="K7">
            <v>0.9990234375</v>
          </cell>
          <cell r="L7">
            <v>1</v>
          </cell>
        </row>
        <row r="25">
          <cell r="B25">
            <v>0</v>
          </cell>
          <cell r="C25">
            <v>1</v>
          </cell>
          <cell r="D25">
            <v>2</v>
          </cell>
          <cell r="E25">
            <v>3</v>
          </cell>
          <cell r="F25">
            <v>4</v>
          </cell>
          <cell r="G25">
            <v>5</v>
          </cell>
          <cell r="H25">
            <v>6</v>
          </cell>
          <cell r="I25">
            <v>7</v>
          </cell>
          <cell r="J25">
            <v>8</v>
          </cell>
          <cell r="K25">
            <v>9</v>
          </cell>
          <cell r="L25">
            <v>10</v>
          </cell>
        </row>
        <row r="26">
          <cell r="B26">
            <v>9.4682760826268489E-2</v>
          </cell>
          <cell r="C26">
            <v>0.25168835156349845</v>
          </cell>
          <cell r="D26">
            <v>0.30107024332595711</v>
          </cell>
          <cell r="E26">
            <v>0.21341688134498224</v>
          </cell>
          <cell r="F26">
            <v>9.9279372018077183E-2</v>
          </cell>
          <cell r="G26">
            <v>3.166886297285499E-2</v>
          </cell>
          <cell r="H26">
            <v>7.0152544560121927E-3</v>
          </cell>
          <cell r="I26">
            <v>1.0656082717993198E-3</v>
          </cell>
          <cell r="J26">
            <v>1.0622360937240058E-4</v>
          </cell>
          <cell r="K26">
            <v>6.2748123679899063E-6</v>
          </cell>
          <cell r="L26">
            <v>1.6679880978201005E-7</v>
          </cell>
        </row>
        <row r="27">
          <cell r="B27">
            <v>9.4682760826268489E-2</v>
          </cell>
          <cell r="C27">
            <v>0.34637111238976709</v>
          </cell>
          <cell r="D27">
            <v>0.64744135571572403</v>
          </cell>
          <cell r="E27">
            <v>0.8608582370607063</v>
          </cell>
          <cell r="F27">
            <v>0.96013760907878343</v>
          </cell>
          <cell r="G27">
            <v>0.99180647205163841</v>
          </cell>
          <cell r="H27">
            <v>0.99882172650765044</v>
          </cell>
          <cell r="I27">
            <v>0.99988733477944991</v>
          </cell>
          <cell r="J27">
            <v>0.9999935583888222</v>
          </cell>
          <cell r="K27">
            <v>0.99999983320119024</v>
          </cell>
          <cell r="L27">
            <v>1</v>
          </cell>
        </row>
      </sheetData>
      <sheetData sheetId="2" refreshError="1"/>
      <sheetData sheetId="3" refreshError="1"/>
      <sheetData sheetId="4">
        <row r="3">
          <cell r="B3">
            <v>0</v>
          </cell>
          <cell r="C3">
            <v>1</v>
          </cell>
          <cell r="D3">
            <v>2</v>
          </cell>
          <cell r="E3">
            <v>3</v>
          </cell>
          <cell r="F3">
            <v>4</v>
          </cell>
          <cell r="G3">
            <v>5</v>
          </cell>
          <cell r="H3">
            <v>6</v>
          </cell>
          <cell r="I3">
            <v>7</v>
          </cell>
          <cell r="J3">
            <v>8</v>
          </cell>
          <cell r="K3">
            <v>9</v>
          </cell>
          <cell r="L3">
            <v>10</v>
          </cell>
        </row>
        <row r="4">
          <cell r="B4">
            <v>0.11080315836233387</v>
          </cell>
          <cell r="C4">
            <v>0.2437669483971345</v>
          </cell>
          <cell r="D4">
            <v>0.26814364323684803</v>
          </cell>
          <cell r="E4">
            <v>0.19663867170702187</v>
          </cell>
          <cell r="F4">
            <v>0.10815126943886204</v>
          </cell>
          <cell r="G4">
            <v>4.7586558553099297E-2</v>
          </cell>
          <cell r="H4">
            <v>1.7448404802803078E-2</v>
          </cell>
          <cell r="I4">
            <v>5.4837843665952509E-3</v>
          </cell>
          <cell r="J4">
            <v>1.508040700813694E-3</v>
          </cell>
          <cell r="K4">
            <v>3.6863217131001422E-4</v>
          </cell>
          <cell r="L4">
            <v>8.1099077688203056E-5</v>
          </cell>
        </row>
        <row r="5">
          <cell r="B5">
            <v>0.11080315836233387</v>
          </cell>
          <cell r="C5">
            <v>0.35457010675946843</v>
          </cell>
          <cell r="D5">
            <v>0.62271374999631646</v>
          </cell>
          <cell r="E5">
            <v>0.81935242170333822</v>
          </cell>
          <cell r="F5">
            <v>0.92750369114220033</v>
          </cell>
          <cell r="G5">
            <v>0.97509024969529956</v>
          </cell>
          <cell r="H5">
            <v>0.99253865449810275</v>
          </cell>
          <cell r="I5">
            <v>0.99802243886469788</v>
          </cell>
          <cell r="J5">
            <v>0.99953047956551155</v>
          </cell>
          <cell r="K5">
            <v>0.99989911173682167</v>
          </cell>
          <cell r="L5">
            <v>0.99998021081450983</v>
          </cell>
        </row>
      </sheetData>
      <sheetData sheetId="5" refreshError="1"/>
      <sheetData sheetId="6" refreshError="1"/>
      <sheetData sheetId="7">
        <row r="3">
          <cell r="B3">
            <v>-3</v>
          </cell>
          <cell r="C3">
            <v>-2.75</v>
          </cell>
          <cell r="D3">
            <v>-2.5</v>
          </cell>
          <cell r="E3">
            <v>-2.25</v>
          </cell>
          <cell r="F3">
            <v>-2</v>
          </cell>
          <cell r="G3">
            <v>-1.75</v>
          </cell>
          <cell r="H3">
            <v>-1.5</v>
          </cell>
          <cell r="I3">
            <v>-1.25</v>
          </cell>
          <cell r="J3">
            <v>-1</v>
          </cell>
          <cell r="K3">
            <v>-0.75</v>
          </cell>
          <cell r="L3">
            <v>-0.5</v>
          </cell>
          <cell r="M3">
            <v>-0.25</v>
          </cell>
          <cell r="N3">
            <v>0</v>
          </cell>
          <cell r="O3">
            <v>0.25</v>
          </cell>
          <cell r="P3">
            <v>0.5</v>
          </cell>
          <cell r="Q3">
            <v>0.75</v>
          </cell>
          <cell r="R3">
            <v>1</v>
          </cell>
          <cell r="S3">
            <v>1.25</v>
          </cell>
          <cell r="T3">
            <v>1.5</v>
          </cell>
          <cell r="U3">
            <v>1.75</v>
          </cell>
          <cell r="V3">
            <v>2</v>
          </cell>
          <cell r="W3">
            <v>2.25</v>
          </cell>
          <cell r="X3">
            <v>2.5</v>
          </cell>
          <cell r="Y3">
            <v>2.75</v>
          </cell>
          <cell r="Z3">
            <v>3</v>
          </cell>
        </row>
        <row r="35"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G35">
            <v>7</v>
          </cell>
          <cell r="H35">
            <v>8</v>
          </cell>
          <cell r="I35">
            <v>9</v>
          </cell>
          <cell r="J35">
            <v>10</v>
          </cell>
          <cell r="K35">
            <v>11</v>
          </cell>
          <cell r="L35">
            <v>12</v>
          </cell>
        </row>
        <row r="36">
          <cell r="B36">
            <v>0.24197072451914337</v>
          </cell>
          <cell r="C36">
            <v>0.3989422804014327</v>
          </cell>
          <cell r="D36">
            <v>0.24197072451914337</v>
          </cell>
          <cell r="E36">
            <v>5.3990966513188063E-2</v>
          </cell>
          <cell r="F36">
            <v>4.4318484119380075E-3</v>
          </cell>
          <cell r="G36">
            <v>1.3383022576488537E-4</v>
          </cell>
          <cell r="H36">
            <v>1.4867195147342977E-6</v>
          </cell>
          <cell r="I36">
            <v>6.0758828498232861E-9</v>
          </cell>
          <cell r="J36">
            <v>9.1347204083645936E-12</v>
          </cell>
          <cell r="K36">
            <v>5.0522710835368927E-15</v>
          </cell>
          <cell r="L36">
            <v>1.0279773571668917E-18</v>
          </cell>
        </row>
        <row r="37">
          <cell r="B37">
            <v>0.15865525393145699</v>
          </cell>
          <cell r="C37">
            <v>0.5</v>
          </cell>
          <cell r="D37">
            <v>0.84134474606854304</v>
          </cell>
          <cell r="E37">
            <v>0.97724986805182079</v>
          </cell>
          <cell r="F37">
            <v>0.9986501019683699</v>
          </cell>
          <cell r="G37">
            <v>0.99996832875816688</v>
          </cell>
          <cell r="H37">
            <v>0.99999971334842808</v>
          </cell>
          <cell r="I37">
            <v>0.9999999990134123</v>
          </cell>
          <cell r="J37">
            <v>0.99999999999872013</v>
          </cell>
          <cell r="K37">
            <v>0.99999999999999933</v>
          </cell>
          <cell r="L37">
            <v>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BC295-FA90-484C-980D-830F02ACE56A}">
  <sheetPr>
    <tabColor theme="8" tint="0.59999389629810485"/>
  </sheetPr>
  <dimension ref="A1:N22"/>
  <sheetViews>
    <sheetView tabSelected="1" zoomScale="115" zoomScaleNormal="115" workbookViewId="0">
      <selection activeCell="B1" sqref="B1"/>
    </sheetView>
  </sheetViews>
  <sheetFormatPr defaultRowHeight="12.45"/>
  <cols>
    <col min="1" max="1" width="3.84375" bestFit="1" customWidth="1"/>
    <col min="2" max="2" width="9.4609375" bestFit="1" customWidth="1"/>
    <col min="3" max="13" width="6.53515625" bestFit="1" customWidth="1"/>
  </cols>
  <sheetData>
    <row r="1" spans="1:14" ht="12.9" thickBot="1">
      <c r="D1" s="1" t="s">
        <v>0</v>
      </c>
    </row>
    <row r="2" spans="1:14">
      <c r="A2" s="2" t="s">
        <v>1</v>
      </c>
      <c r="B2" s="3">
        <v>0.5</v>
      </c>
      <c r="C2" s="4" t="s">
        <v>2</v>
      </c>
      <c r="D2" s="3"/>
      <c r="E2" s="1"/>
      <c r="F2" s="1"/>
      <c r="G2" s="3"/>
      <c r="H2" s="3"/>
      <c r="I2" s="3"/>
      <c r="J2" s="3"/>
      <c r="K2" s="3"/>
      <c r="L2" s="3"/>
      <c r="M2" s="3"/>
      <c r="N2" s="5"/>
    </row>
    <row r="3" spans="1:14">
      <c r="A3" s="6" t="s">
        <v>3</v>
      </c>
      <c r="B3">
        <f>1-B2</f>
        <v>0.5</v>
      </c>
      <c r="C3" s="7" t="s">
        <v>4</v>
      </c>
      <c r="N3" s="8"/>
    </row>
    <row r="4" spans="1:14">
      <c r="A4" s="9" t="s">
        <v>5</v>
      </c>
      <c r="B4">
        <v>10</v>
      </c>
      <c r="C4" s="7" t="s">
        <v>6</v>
      </c>
      <c r="N4" s="8"/>
    </row>
    <row r="5" spans="1:14">
      <c r="A5" s="10" t="s">
        <v>7</v>
      </c>
      <c r="B5" s="11">
        <v>0</v>
      </c>
      <c r="C5" s="11">
        <v>1</v>
      </c>
      <c r="D5" s="11">
        <v>2</v>
      </c>
      <c r="E5" s="11">
        <v>3</v>
      </c>
      <c r="F5" s="11">
        <v>4</v>
      </c>
      <c r="G5" s="11">
        <v>5</v>
      </c>
      <c r="H5" s="11">
        <v>6</v>
      </c>
      <c r="I5" s="11">
        <v>7</v>
      </c>
      <c r="J5" s="11">
        <v>8</v>
      </c>
      <c r="K5" s="11">
        <v>9</v>
      </c>
      <c r="L5" s="11">
        <v>10</v>
      </c>
      <c r="M5" s="12" t="s">
        <v>8</v>
      </c>
      <c r="N5" s="8"/>
    </row>
    <row r="6" spans="1:14" ht="14.15">
      <c r="A6" s="10" t="s">
        <v>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4">
        <f>SUM(B6:L6)</f>
        <v>0</v>
      </c>
      <c r="N6" s="8"/>
    </row>
    <row r="7" spans="1:14">
      <c r="A7" s="10" t="s">
        <v>10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N7" s="8"/>
    </row>
    <row r="8" spans="1:14">
      <c r="A8" s="9"/>
      <c r="N8" s="8"/>
    </row>
    <row r="9" spans="1:14">
      <c r="A9" s="9"/>
      <c r="N9" s="8"/>
    </row>
    <row r="10" spans="1:14">
      <c r="A10" s="9"/>
      <c r="N10" s="8"/>
    </row>
    <row r="11" spans="1:14">
      <c r="A11" s="9"/>
      <c r="N11" s="8"/>
    </row>
    <row r="12" spans="1:14">
      <c r="A12" s="9"/>
      <c r="N12" s="8"/>
    </row>
    <row r="13" spans="1:14">
      <c r="A13" s="9"/>
      <c r="N13" s="8"/>
    </row>
    <row r="14" spans="1:14">
      <c r="A14" s="9"/>
      <c r="N14" s="8"/>
    </row>
    <row r="15" spans="1:14">
      <c r="A15" s="9"/>
      <c r="N15" s="8"/>
    </row>
    <row r="16" spans="1:14">
      <c r="A16" s="9"/>
      <c r="N16" s="8"/>
    </row>
    <row r="17" spans="1:14">
      <c r="A17" s="9"/>
      <c r="N17" s="8"/>
    </row>
    <row r="18" spans="1:14">
      <c r="A18" s="9"/>
      <c r="N18" s="8"/>
    </row>
    <row r="19" spans="1:14">
      <c r="A19" s="9"/>
      <c r="N19" s="8"/>
    </row>
    <row r="20" spans="1:14">
      <c r="A20" s="9"/>
      <c r="N20" s="8"/>
    </row>
    <row r="21" spans="1:14">
      <c r="A21" s="9"/>
      <c r="N21" s="8"/>
    </row>
    <row r="22" spans="1:14" ht="12.9" thickBot="1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7"/>
    </row>
  </sheetData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D4DC7-CCBE-40BA-B9B7-4EBF2F87C346}">
  <sheetPr>
    <tabColor theme="8" tint="0.59999389629810485"/>
  </sheetPr>
  <dimension ref="A8:I21"/>
  <sheetViews>
    <sheetView zoomScale="145" zoomScaleNormal="145" workbookViewId="0">
      <selection activeCell="A2" sqref="A2"/>
    </sheetView>
  </sheetViews>
  <sheetFormatPr defaultRowHeight="12.45"/>
  <sheetData>
    <row r="8" spans="1:9">
      <c r="B8" s="42" t="s">
        <v>1</v>
      </c>
    </row>
    <row r="9" spans="1:9">
      <c r="B9" s="42" t="s">
        <v>11</v>
      </c>
    </row>
    <row r="10" spans="1:9">
      <c r="B10" s="42" t="s">
        <v>69</v>
      </c>
    </row>
    <row r="12" spans="1:9" ht="14.15">
      <c r="A12" s="46" t="s">
        <v>70</v>
      </c>
      <c r="B12" s="47"/>
      <c r="C12" s="47"/>
      <c r="D12" s="47"/>
      <c r="E12" s="47"/>
      <c r="F12" s="47"/>
      <c r="G12" s="47"/>
      <c r="H12" s="47"/>
      <c r="I12" s="47"/>
    </row>
    <row r="13" spans="1:9" ht="14.15">
      <c r="A13" s="46" t="s">
        <v>71</v>
      </c>
      <c r="B13" s="47"/>
      <c r="C13" s="47"/>
      <c r="D13" s="47"/>
      <c r="E13" s="47"/>
      <c r="F13" s="47"/>
      <c r="G13" s="47"/>
      <c r="H13" s="47"/>
      <c r="I13" s="47"/>
    </row>
    <row r="14" spans="1:9">
      <c r="A14" s="46" t="s">
        <v>72</v>
      </c>
      <c r="B14" s="47"/>
      <c r="C14" s="47"/>
      <c r="D14" s="47"/>
      <c r="E14" s="47"/>
      <c r="F14" s="47"/>
      <c r="G14" s="47"/>
      <c r="H14" s="47"/>
      <c r="I14" s="47"/>
    </row>
    <row r="17" spans="2:2">
      <c r="B17" s="7" t="s">
        <v>73</v>
      </c>
    </row>
    <row r="18" spans="2:2">
      <c r="B18" s="7" t="s">
        <v>74</v>
      </c>
    </row>
    <row r="20" spans="2:2" ht="12.9">
      <c r="B20" s="7" t="s">
        <v>75</v>
      </c>
    </row>
    <row r="21" spans="2:2" ht="12.9">
      <c r="B21" s="7" t="s">
        <v>76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F6A8D-1D6B-4919-BFF7-7C20CDAE20A4}">
  <sheetPr>
    <tabColor theme="8" tint="0.59999389629810485"/>
  </sheetPr>
  <dimension ref="B2:L16"/>
  <sheetViews>
    <sheetView zoomScale="130" zoomScaleNormal="130" workbookViewId="0"/>
  </sheetViews>
  <sheetFormatPr defaultRowHeight="12.45"/>
  <sheetData>
    <row r="2" spans="2:12">
      <c r="B2" s="7" t="s">
        <v>84</v>
      </c>
    </row>
    <row r="3" spans="2:12">
      <c r="B3" t="s">
        <v>85</v>
      </c>
    </row>
    <row r="5" spans="2:12">
      <c r="B5" s="7" t="s">
        <v>80</v>
      </c>
    </row>
    <row r="7" spans="2:12">
      <c r="B7" s="7" t="s">
        <v>86</v>
      </c>
      <c r="L7" s="52" t="s">
        <v>87</v>
      </c>
    </row>
    <row r="8" spans="2:12">
      <c r="B8" s="50"/>
    </row>
    <row r="9" spans="2:12">
      <c r="B9" s="51" t="s">
        <v>81</v>
      </c>
    </row>
    <row r="10" spans="2:12">
      <c r="B10" s="51" t="s">
        <v>82</v>
      </c>
    </row>
    <row r="11" spans="2:12">
      <c r="B11" s="51" t="s">
        <v>83</v>
      </c>
    </row>
    <row r="15" spans="2:12">
      <c r="H15" s="7"/>
    </row>
    <row r="16" spans="2:12">
      <c r="H16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E6FA1-DAF6-486E-BF0A-08DE7E65EC41}">
  <sheetPr>
    <tabColor theme="7" tint="0.59999389629810485"/>
  </sheetPr>
  <dimension ref="A1:N19"/>
  <sheetViews>
    <sheetView zoomScale="130" zoomScaleNormal="130" workbookViewId="0">
      <selection activeCell="B1" sqref="B1"/>
    </sheetView>
  </sheetViews>
  <sheetFormatPr defaultRowHeight="12.45"/>
  <cols>
    <col min="1" max="1" width="2.3046875" bestFit="1" customWidth="1"/>
    <col min="2" max="12" width="6.53515625" bestFit="1" customWidth="1"/>
    <col min="13" max="13" width="5.69140625" customWidth="1"/>
  </cols>
  <sheetData>
    <row r="1" spans="1:14" ht="12.9" thickBot="1">
      <c r="C1" s="40" t="s">
        <v>12</v>
      </c>
    </row>
    <row r="2" spans="1:14">
      <c r="A2" s="18" t="s">
        <v>13</v>
      </c>
      <c r="B2" s="3">
        <v>2.2000000000000002</v>
      </c>
      <c r="C2" s="4" t="s">
        <v>14</v>
      </c>
      <c r="D2" s="3"/>
      <c r="E2" s="3"/>
      <c r="F2" s="3"/>
      <c r="G2" s="3"/>
      <c r="H2" s="3"/>
      <c r="I2" s="3"/>
      <c r="J2" s="3"/>
      <c r="K2" s="3"/>
      <c r="L2" s="3"/>
      <c r="M2" s="3"/>
      <c r="N2" s="5"/>
    </row>
    <row r="3" spans="1:14">
      <c r="A3" s="9" t="s">
        <v>7</v>
      </c>
      <c r="B3" s="11">
        <v>0</v>
      </c>
      <c r="C3" s="11">
        <v>1</v>
      </c>
      <c r="D3" s="11">
        <v>2</v>
      </c>
      <c r="E3" s="11">
        <v>3</v>
      </c>
      <c r="F3" s="11">
        <v>4</v>
      </c>
      <c r="G3" s="11">
        <v>5</v>
      </c>
      <c r="H3" s="11">
        <v>6</v>
      </c>
      <c r="I3" s="11">
        <v>7</v>
      </c>
      <c r="J3" s="11">
        <v>8</v>
      </c>
      <c r="K3" s="11">
        <v>9</v>
      </c>
      <c r="L3" s="11">
        <v>10</v>
      </c>
      <c r="M3" s="12" t="s">
        <v>8</v>
      </c>
      <c r="N3" s="8"/>
    </row>
    <row r="4" spans="1:14" ht="14.15">
      <c r="A4" s="9" t="s">
        <v>9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4">
        <f>SUM(B4:L4)</f>
        <v>0</v>
      </c>
      <c r="N4" s="8"/>
    </row>
    <row r="5" spans="1:14">
      <c r="A5" s="9" t="s">
        <v>10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N5" s="8"/>
    </row>
    <row r="6" spans="1:14">
      <c r="A6" s="9"/>
      <c r="N6" s="8"/>
    </row>
    <row r="7" spans="1:14">
      <c r="A7" s="9"/>
      <c r="N7" s="8"/>
    </row>
    <row r="8" spans="1:14">
      <c r="A8" s="9"/>
      <c r="N8" s="8"/>
    </row>
    <row r="9" spans="1:14">
      <c r="A9" s="9"/>
      <c r="N9" s="8"/>
    </row>
    <row r="10" spans="1:14">
      <c r="A10" s="9"/>
      <c r="N10" s="8"/>
    </row>
    <row r="11" spans="1:14">
      <c r="A11" s="9"/>
      <c r="N11" s="8"/>
    </row>
    <row r="12" spans="1:14">
      <c r="A12" s="9"/>
      <c r="N12" s="8"/>
    </row>
    <row r="13" spans="1:14">
      <c r="A13" s="9"/>
      <c r="N13" s="8"/>
    </row>
    <row r="14" spans="1:14">
      <c r="A14" s="9"/>
      <c r="N14" s="8"/>
    </row>
    <row r="15" spans="1:14">
      <c r="A15" s="9"/>
      <c r="N15" s="8"/>
    </row>
    <row r="16" spans="1:14">
      <c r="A16" s="9"/>
      <c r="N16" s="8"/>
    </row>
    <row r="17" spans="1:14">
      <c r="A17" s="9"/>
      <c r="N17" s="8"/>
    </row>
    <row r="18" spans="1:14">
      <c r="A18" s="9"/>
      <c r="N18" s="8"/>
    </row>
    <row r="19" spans="1:14" ht="12.9" thickBot="1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</row>
  </sheetData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E4BEC-C8A1-48DC-BCD9-802D15AD886A}">
  <sheetPr>
    <tabColor theme="7" tint="0.59999389629810485"/>
  </sheetPr>
  <dimension ref="A1:G18"/>
  <sheetViews>
    <sheetView zoomScale="115" zoomScaleNormal="115" workbookViewId="0">
      <selection activeCell="M14" sqref="M14"/>
    </sheetView>
  </sheetViews>
  <sheetFormatPr defaultRowHeight="12.45"/>
  <sheetData>
    <row r="1" spans="1:7">
      <c r="A1" s="53" t="s">
        <v>15</v>
      </c>
      <c r="B1" s="54"/>
      <c r="C1" s="54"/>
      <c r="D1" s="54"/>
      <c r="E1" s="54"/>
      <c r="F1" s="54"/>
      <c r="G1" s="54"/>
    </row>
    <row r="2" spans="1:7">
      <c r="A2" s="54"/>
      <c r="B2" s="54"/>
      <c r="C2" s="54"/>
      <c r="D2" s="54"/>
      <c r="E2" s="54"/>
      <c r="F2" s="54"/>
      <c r="G2" s="54"/>
    </row>
    <row r="3" spans="1:7">
      <c r="A3" s="54"/>
      <c r="B3" s="54"/>
      <c r="C3" s="54"/>
      <c r="D3" s="54"/>
      <c r="E3" s="54"/>
      <c r="F3" s="54"/>
      <c r="G3" s="54"/>
    </row>
    <row r="4" spans="1:7">
      <c r="A4" s="54"/>
      <c r="B4" s="54"/>
      <c r="C4" s="54"/>
      <c r="D4" s="54"/>
      <c r="E4" s="54"/>
      <c r="F4" s="54"/>
      <c r="G4" s="54"/>
    </row>
    <row r="5" spans="1:7">
      <c r="A5" s="54"/>
      <c r="B5" s="54"/>
      <c r="C5" s="54"/>
      <c r="D5" s="54"/>
      <c r="E5" s="54"/>
      <c r="F5" s="54"/>
      <c r="G5" s="54"/>
    </row>
    <row r="6" spans="1:7">
      <c r="A6" s="54"/>
      <c r="B6" s="54"/>
      <c r="C6" s="54"/>
      <c r="D6" s="54"/>
      <c r="E6" s="54"/>
      <c r="F6" s="54"/>
      <c r="G6" s="54"/>
    </row>
    <row r="7" spans="1:7">
      <c r="A7" s="54"/>
      <c r="B7" s="54"/>
      <c r="C7" s="54"/>
      <c r="D7" s="54"/>
      <c r="E7" s="54"/>
      <c r="F7" s="54"/>
      <c r="G7" s="54"/>
    </row>
    <row r="8" spans="1:7">
      <c r="A8" s="54"/>
      <c r="B8" s="54"/>
      <c r="C8" s="54"/>
      <c r="D8" s="54"/>
      <c r="E8" s="54"/>
      <c r="F8" s="54"/>
      <c r="G8" s="54"/>
    </row>
    <row r="11" spans="1:7">
      <c r="A11" s="41" t="s">
        <v>13</v>
      </c>
      <c r="B11" s="48"/>
      <c r="C11" s="41"/>
      <c r="D11" s="41"/>
      <c r="E11" s="41"/>
      <c r="F11" s="41"/>
    </row>
    <row r="12" spans="1:7">
      <c r="A12" s="42" t="s">
        <v>7</v>
      </c>
      <c r="B12" s="41"/>
      <c r="C12" s="41"/>
      <c r="D12" s="41"/>
      <c r="E12" s="41"/>
      <c r="F12" s="41"/>
    </row>
    <row r="13" spans="1:7">
      <c r="A13" s="42" t="s">
        <v>16</v>
      </c>
      <c r="B13" s="41"/>
      <c r="C13" s="41"/>
      <c r="D13" s="41"/>
      <c r="E13" s="41"/>
      <c r="F13" s="41"/>
    </row>
    <row r="14" spans="1:7">
      <c r="A14" s="41"/>
      <c r="B14" s="41"/>
      <c r="C14" s="41"/>
      <c r="D14" s="41"/>
      <c r="E14" s="41"/>
      <c r="F14" s="41"/>
    </row>
    <row r="15" spans="1:7">
      <c r="A15" s="42"/>
      <c r="D15" s="42" t="s">
        <v>18</v>
      </c>
      <c r="E15" s="41"/>
      <c r="G15" s="49"/>
    </row>
    <row r="16" spans="1:7">
      <c r="A16" s="42"/>
      <c r="D16" s="42" t="s">
        <v>20</v>
      </c>
      <c r="E16" s="41"/>
      <c r="G16" s="49"/>
    </row>
    <row r="17" spans="1:7">
      <c r="A17" s="42"/>
      <c r="D17" s="42" t="s">
        <v>22</v>
      </c>
      <c r="E17" s="41"/>
      <c r="G17" s="49"/>
    </row>
    <row r="18" spans="1:7">
      <c r="A18" s="42"/>
      <c r="D18" s="42" t="s">
        <v>23</v>
      </c>
      <c r="E18" s="41"/>
      <c r="G18" s="49"/>
    </row>
  </sheetData>
  <mergeCells count="1">
    <mergeCell ref="A1:G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ED372-0F61-4EC6-9159-4FE56D2CA698}">
  <sheetPr>
    <tabColor theme="7" tint="0.59999389629810485"/>
  </sheetPr>
  <dimension ref="I9:J13"/>
  <sheetViews>
    <sheetView zoomScale="115" zoomScaleNormal="115" workbookViewId="0">
      <selection activeCell="H7" sqref="H7"/>
    </sheetView>
  </sheetViews>
  <sheetFormatPr defaultRowHeight="12.45"/>
  <sheetData>
    <row r="9" spans="9:10">
      <c r="I9" s="41" t="s">
        <v>13</v>
      </c>
    </row>
    <row r="11" spans="9:10">
      <c r="I11" s="42" t="s">
        <v>17</v>
      </c>
      <c r="J11" s="42" t="s">
        <v>77</v>
      </c>
    </row>
    <row r="12" spans="9:10" ht="12.9">
      <c r="I12" s="42" t="s">
        <v>19</v>
      </c>
      <c r="J12" s="42" t="s">
        <v>78</v>
      </c>
    </row>
    <row r="13" spans="9:10" ht="12.9">
      <c r="I13" s="42" t="s">
        <v>21</v>
      </c>
      <c r="J13" s="42" t="s">
        <v>79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5DA76-4611-4563-A225-DCB8D5CE32A7}">
  <sheetPr>
    <tabColor theme="5" tint="0.59999389629810485"/>
  </sheetPr>
  <dimension ref="A1:AR100"/>
  <sheetViews>
    <sheetView zoomScale="86" zoomScaleNormal="86" workbookViewId="0">
      <selection activeCell="C1" sqref="C1"/>
    </sheetView>
  </sheetViews>
  <sheetFormatPr defaultColWidth="9.15234375" defaultRowHeight="14.15"/>
  <cols>
    <col min="1" max="1" width="3.3046875" style="31" customWidth="1"/>
    <col min="2" max="3" width="8.3828125" style="31" bestFit="1" customWidth="1"/>
    <col min="4" max="4" width="8.69140625" style="31" bestFit="1" customWidth="1"/>
    <col min="5" max="14" width="8.3828125" style="31" bestFit="1" customWidth="1"/>
    <col min="15" max="15" width="12.53515625" style="31" customWidth="1"/>
    <col min="16" max="16" width="11.3828125" style="31" customWidth="1"/>
    <col min="17" max="26" width="8.3828125" style="31" bestFit="1" customWidth="1"/>
    <col min="27" max="27" width="9.15234375" style="31"/>
    <col min="28" max="16384" width="9.15234375" style="23"/>
  </cols>
  <sheetData>
    <row r="1" spans="1:27" ht="18.75" customHeight="1">
      <c r="A1" s="20" t="s">
        <v>24</v>
      </c>
      <c r="B1" s="21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2"/>
    </row>
    <row r="2" spans="1:27" ht="18.75" customHeight="1">
      <c r="A2" s="24" t="s">
        <v>25</v>
      </c>
      <c r="B2" s="25">
        <v>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6"/>
    </row>
    <row r="3" spans="1:27" ht="18.75" customHeight="1">
      <c r="A3" s="24" t="s">
        <v>26</v>
      </c>
      <c r="B3" s="27">
        <v>-3</v>
      </c>
      <c r="C3" s="27">
        <v>-2.75</v>
      </c>
      <c r="D3" s="27">
        <v>-2.5</v>
      </c>
      <c r="E3" s="27">
        <v>-2.25</v>
      </c>
      <c r="F3" s="27">
        <v>-2</v>
      </c>
      <c r="G3" s="27">
        <v>-1.75</v>
      </c>
      <c r="H3" s="27">
        <v>-1.5</v>
      </c>
      <c r="I3" s="27">
        <v>-1.25</v>
      </c>
      <c r="J3" s="27">
        <v>-1</v>
      </c>
      <c r="K3" s="27">
        <v>-0.75</v>
      </c>
      <c r="L3" s="27">
        <v>-0.5</v>
      </c>
      <c r="M3" s="27">
        <v>-0.25</v>
      </c>
      <c r="N3" s="27">
        <v>0</v>
      </c>
      <c r="O3" s="27">
        <v>0.25</v>
      </c>
      <c r="P3" s="27">
        <v>0.5</v>
      </c>
      <c r="Q3" s="27">
        <v>0.75</v>
      </c>
      <c r="R3" s="27">
        <v>1</v>
      </c>
      <c r="S3" s="27">
        <v>1.25</v>
      </c>
      <c r="T3" s="27">
        <v>1.5</v>
      </c>
      <c r="U3" s="27">
        <v>1.75</v>
      </c>
      <c r="V3" s="27">
        <v>2</v>
      </c>
      <c r="W3" s="27">
        <v>2.25</v>
      </c>
      <c r="X3" s="27">
        <v>2.5</v>
      </c>
      <c r="Y3" s="27">
        <v>2.75</v>
      </c>
      <c r="Z3" s="27">
        <v>3</v>
      </c>
      <c r="AA3" s="26"/>
    </row>
    <row r="4" spans="1:27" ht="18.75" customHeight="1">
      <c r="A4" s="24" t="s">
        <v>27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9"/>
    </row>
    <row r="5" spans="1:27" ht="18.75" customHeight="1">
      <c r="A5" s="24" t="s">
        <v>10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6"/>
    </row>
    <row r="6" spans="1:27">
      <c r="A6" s="30"/>
      <c r="AA6" s="26"/>
    </row>
    <row r="7" spans="1:27">
      <c r="A7" s="30"/>
      <c r="AA7" s="26"/>
    </row>
    <row r="8" spans="1:27">
      <c r="A8" s="30"/>
      <c r="O8" s="32" t="s">
        <v>28</v>
      </c>
      <c r="AA8" s="26"/>
    </row>
    <row r="9" spans="1:27">
      <c r="A9" s="30"/>
      <c r="O9" s="31" t="s">
        <v>29</v>
      </c>
      <c r="P9" s="33" t="s">
        <v>30</v>
      </c>
      <c r="Q9" s="33"/>
      <c r="R9" s="33"/>
      <c r="S9" s="33"/>
      <c r="AA9" s="26"/>
    </row>
    <row r="10" spans="1:27">
      <c r="A10" s="30"/>
      <c r="O10" s="34" t="s">
        <v>31</v>
      </c>
      <c r="P10" s="33" t="s">
        <v>68</v>
      </c>
      <c r="Q10" s="33"/>
      <c r="R10" s="33"/>
      <c r="S10" s="33"/>
      <c r="AA10" s="26"/>
    </row>
    <row r="11" spans="1:27">
      <c r="A11" s="30"/>
      <c r="O11" s="34" t="s">
        <v>32</v>
      </c>
      <c r="P11" s="33" t="s">
        <v>33</v>
      </c>
      <c r="Q11" s="33"/>
      <c r="R11" s="33"/>
      <c r="S11" s="33"/>
      <c r="AA11" s="26"/>
    </row>
    <row r="12" spans="1:27">
      <c r="A12" s="30"/>
      <c r="O12" s="31" t="s">
        <v>34</v>
      </c>
      <c r="P12" s="33" t="s">
        <v>35</v>
      </c>
      <c r="Q12" s="33"/>
      <c r="R12" s="33"/>
      <c r="S12" s="33"/>
      <c r="AA12" s="26"/>
    </row>
    <row r="13" spans="1:27">
      <c r="A13" s="30"/>
      <c r="O13" s="31" t="s">
        <v>36</v>
      </c>
      <c r="P13" s="33" t="s">
        <v>37</v>
      </c>
      <c r="Q13" s="33"/>
      <c r="R13" s="33"/>
      <c r="S13" s="33"/>
      <c r="AA13" s="26"/>
    </row>
    <row r="14" spans="1:27">
      <c r="A14" s="30"/>
      <c r="AA14" s="26"/>
    </row>
    <row r="15" spans="1:27">
      <c r="A15" s="30"/>
      <c r="O15" s="32"/>
      <c r="T15" s="23"/>
      <c r="U15" s="23"/>
      <c r="V15" s="23"/>
      <c r="W15" s="23"/>
      <c r="X15" s="23"/>
      <c r="Y15" s="23"/>
      <c r="Z15" s="23"/>
      <c r="AA15" s="26"/>
    </row>
    <row r="16" spans="1:27">
      <c r="A16" s="30"/>
      <c r="O16" s="32" t="s">
        <v>44</v>
      </c>
      <c r="U16" s="35" t="s">
        <v>38</v>
      </c>
      <c r="Z16" s="23"/>
      <c r="AA16" s="26"/>
    </row>
    <row r="17" spans="1:27">
      <c r="A17" s="30"/>
      <c r="U17" s="31" t="s">
        <v>39</v>
      </c>
      <c r="Z17" s="23"/>
      <c r="AA17" s="26"/>
    </row>
    <row r="18" spans="1:27" ht="17.600000000000001">
      <c r="A18" s="30"/>
      <c r="O18" s="36" t="s">
        <v>45</v>
      </c>
      <c r="U18" s="31" t="s">
        <v>40</v>
      </c>
      <c r="AA18" s="26"/>
    </row>
    <row r="19" spans="1:27">
      <c r="A19" s="30"/>
      <c r="U19" s="31" t="s">
        <v>41</v>
      </c>
      <c r="AA19" s="26"/>
    </row>
    <row r="20" spans="1:27">
      <c r="A20" s="30"/>
      <c r="O20" s="37" t="s">
        <v>46</v>
      </c>
      <c r="P20" s="31" t="s">
        <v>39</v>
      </c>
      <c r="U20" s="31" t="s">
        <v>42</v>
      </c>
      <c r="AA20" s="26"/>
    </row>
    <row r="21" spans="1:27">
      <c r="A21" s="30"/>
      <c r="O21" s="31" t="s">
        <v>47</v>
      </c>
      <c r="Q21" s="38"/>
      <c r="U21" s="31" t="s">
        <v>43</v>
      </c>
      <c r="AA21" s="26"/>
    </row>
    <row r="22" spans="1:27">
      <c r="A22" s="30"/>
      <c r="O22" s="31" t="s">
        <v>48</v>
      </c>
      <c r="Q22" s="38"/>
      <c r="AA22" s="26"/>
    </row>
    <row r="23" spans="1:27">
      <c r="A23" s="30"/>
      <c r="O23" s="31" t="s">
        <v>49</v>
      </c>
      <c r="Q23" s="38"/>
      <c r="AA23" s="26"/>
    </row>
    <row r="24" spans="1:27" ht="15" customHeight="1">
      <c r="A24" s="30"/>
      <c r="AA24" s="26"/>
    </row>
    <row r="25" spans="1:27" ht="19.5" customHeight="1">
      <c r="A25" s="30"/>
      <c r="O25" s="37" t="s">
        <v>46</v>
      </c>
      <c r="P25" s="31" t="s">
        <v>40</v>
      </c>
      <c r="AA25" s="26"/>
    </row>
    <row r="26" spans="1:27" ht="19.5" customHeight="1">
      <c r="A26" s="30"/>
      <c r="O26" s="31" t="s">
        <v>50</v>
      </c>
      <c r="Q26" s="31" t="s">
        <v>51</v>
      </c>
      <c r="R26" s="38"/>
      <c r="AA26" s="26"/>
    </row>
    <row r="27" spans="1:27">
      <c r="A27" s="30"/>
      <c r="AA27" s="26"/>
    </row>
    <row r="28" spans="1:27">
      <c r="A28" s="30"/>
      <c r="O28" s="37" t="s">
        <v>46</v>
      </c>
      <c r="P28" s="31" t="s">
        <v>43</v>
      </c>
      <c r="X28" s="39" t="s">
        <v>52</v>
      </c>
      <c r="Y28" s="39" t="s">
        <v>53</v>
      </c>
      <c r="AA28" s="26"/>
    </row>
    <row r="29" spans="1:27">
      <c r="A29" s="30"/>
      <c r="O29" s="31" t="s">
        <v>54</v>
      </c>
      <c r="X29" s="38"/>
      <c r="Y29" s="38"/>
      <c r="AA29" s="26"/>
    </row>
    <row r="30" spans="1:27">
      <c r="A30" s="30"/>
      <c r="AA30" s="26"/>
    </row>
    <row r="31" spans="1:27">
      <c r="A31" s="30"/>
      <c r="O31" s="37" t="s">
        <v>46</v>
      </c>
      <c r="P31" s="31" t="s">
        <v>41</v>
      </c>
      <c r="AA31" s="26"/>
    </row>
    <row r="32" spans="1:27">
      <c r="A32" s="30"/>
      <c r="O32" s="31" t="s">
        <v>55</v>
      </c>
      <c r="Q32" s="38"/>
      <c r="S32" s="37" t="s">
        <v>56</v>
      </c>
      <c r="AA32" s="26"/>
    </row>
    <row r="33" spans="1:27" ht="18.75" customHeight="1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O33" s="31" t="s">
        <v>57</v>
      </c>
      <c r="Q33" s="38"/>
      <c r="AA33" s="26"/>
    </row>
    <row r="34" spans="1:27" ht="18.75" customHeight="1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AA34" s="26"/>
    </row>
    <row r="35" spans="1:27" ht="18.75" customHeight="1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O35" s="37" t="s">
        <v>46</v>
      </c>
      <c r="P35" s="31" t="s">
        <v>42</v>
      </c>
      <c r="AA35" s="26"/>
    </row>
    <row r="36" spans="1:27" ht="18.75" customHeight="1">
      <c r="A36" s="44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O36" s="31" t="s">
        <v>58</v>
      </c>
      <c r="AA36" s="26"/>
    </row>
    <row r="37" spans="1:27" ht="18.75" customHeight="1">
      <c r="A37" s="44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O37" s="31" t="s">
        <v>59</v>
      </c>
      <c r="P37" s="31" t="s">
        <v>60</v>
      </c>
      <c r="R37" s="31" t="s">
        <v>61</v>
      </c>
      <c r="S37" s="38"/>
      <c r="AA37" s="26"/>
    </row>
    <row r="38" spans="1:27">
      <c r="A38" s="30"/>
      <c r="O38" s="31" t="s">
        <v>62</v>
      </c>
      <c r="P38" s="31" t="s">
        <v>63</v>
      </c>
      <c r="R38" s="31" t="s">
        <v>61</v>
      </c>
      <c r="S38" s="38"/>
      <c r="AA38" s="26"/>
    </row>
    <row r="39" spans="1:27">
      <c r="A39" s="30"/>
      <c r="O39" s="31" t="s">
        <v>64</v>
      </c>
      <c r="P39" s="31" t="s">
        <v>65</v>
      </c>
      <c r="R39" s="31" t="s">
        <v>61</v>
      </c>
      <c r="S39" s="38"/>
      <c r="AA39" s="26"/>
    </row>
    <row r="40" spans="1:27">
      <c r="A40" s="30"/>
      <c r="O40" s="31" t="s">
        <v>66</v>
      </c>
      <c r="P40" s="31" t="s">
        <v>67</v>
      </c>
      <c r="R40" s="31" t="s">
        <v>61</v>
      </c>
      <c r="S40" s="38"/>
      <c r="AA40" s="26"/>
    </row>
    <row r="41" spans="1:27">
      <c r="A41" s="30"/>
      <c r="AA41" s="26"/>
    </row>
    <row r="42" spans="1:27">
      <c r="A42" s="30"/>
      <c r="AA42" s="26"/>
    </row>
    <row r="43" spans="1:27">
      <c r="A43" s="30"/>
      <c r="AA43" s="26"/>
    </row>
    <row r="44" spans="1:27">
      <c r="A44" s="30"/>
      <c r="AA44" s="26"/>
    </row>
    <row r="45" spans="1:27">
      <c r="A45" s="30"/>
      <c r="AA45" s="26"/>
    </row>
    <row r="46" spans="1:27">
      <c r="A46" s="30"/>
      <c r="AA46" s="26"/>
    </row>
    <row r="47" spans="1:27">
      <c r="A47" s="30"/>
      <c r="AA47" s="26"/>
    </row>
    <row r="48" spans="1:27">
      <c r="A48" s="30"/>
      <c r="AA48" s="26"/>
    </row>
    <row r="49" spans="1:44">
      <c r="A49" s="30"/>
      <c r="O49" s="37"/>
      <c r="AA49" s="26"/>
    </row>
    <row r="50" spans="1:44">
      <c r="A50" s="30"/>
      <c r="AA50" s="26"/>
    </row>
    <row r="51" spans="1:44">
      <c r="A51" s="30"/>
      <c r="AA51" s="26"/>
    </row>
    <row r="52" spans="1:44">
      <c r="A52" s="30"/>
      <c r="AA52" s="26"/>
    </row>
    <row r="53" spans="1:44">
      <c r="A53" s="30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</row>
    <row r="54" spans="1:44">
      <c r="A54" s="30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</row>
    <row r="55" spans="1:44">
      <c r="A55" s="30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</row>
    <row r="56" spans="1:44">
      <c r="A56" s="30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</row>
    <row r="57" spans="1:44">
      <c r="A57" s="30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</row>
    <row r="58" spans="1:44">
      <c r="A58" s="30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</row>
    <row r="59" spans="1:44">
      <c r="A59" s="30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</row>
    <row r="60" spans="1:44">
      <c r="A60" s="3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</row>
    <row r="61" spans="1:44">
      <c r="A61" s="30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</row>
    <row r="62" spans="1:44">
      <c r="A62" s="30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</row>
    <row r="63" spans="1:44">
      <c r="A63" s="30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</row>
    <row r="64" spans="1:44">
      <c r="A64" s="30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</row>
    <row r="65" spans="1:44">
      <c r="A65" s="30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</row>
    <row r="66" spans="1:44">
      <c r="A66" s="30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</row>
    <row r="67" spans="1:44">
      <c r="A67" s="30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</row>
    <row r="68" spans="1:44">
      <c r="A68" s="30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</row>
    <row r="69" spans="1:44"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</row>
    <row r="70" spans="1:44"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</row>
    <row r="71" spans="1:44"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</row>
    <row r="72" spans="1:44"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</row>
    <row r="73" spans="1:44"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</row>
    <row r="74" spans="1:44"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</row>
    <row r="75" spans="1:44"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</row>
    <row r="76" spans="1:44"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</row>
    <row r="77" spans="1:44"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</row>
    <row r="78" spans="1:44"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</row>
    <row r="79" spans="1:44"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</row>
    <row r="80" spans="1:44"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</row>
    <row r="81" spans="15:44"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</row>
    <row r="82" spans="15:44"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</row>
    <row r="83" spans="15:44">
      <c r="O83" s="23"/>
    </row>
    <row r="84" spans="15:44">
      <c r="O84" s="23"/>
    </row>
    <row r="85" spans="15:44">
      <c r="O85" s="23"/>
    </row>
    <row r="86" spans="15:44">
      <c r="O86" s="23"/>
    </row>
    <row r="87" spans="15:44">
      <c r="O87" s="23"/>
    </row>
    <row r="88" spans="15:44">
      <c r="O88" s="23"/>
    </row>
    <row r="89" spans="15:44">
      <c r="O89" s="23"/>
    </row>
    <row r="90" spans="15:44">
      <c r="O90" s="23"/>
    </row>
    <row r="91" spans="15:44">
      <c r="O91" s="23"/>
    </row>
    <row r="92" spans="15:44">
      <c r="O92" s="23"/>
    </row>
    <row r="93" spans="15:44">
      <c r="O93" s="23"/>
    </row>
    <row r="94" spans="15:44">
      <c r="O94" s="23"/>
    </row>
    <row r="95" spans="15:44">
      <c r="O95" s="23"/>
    </row>
    <row r="96" spans="15:44">
      <c r="O96" s="23"/>
    </row>
    <row r="97" spans="15:15">
      <c r="O97" s="23"/>
    </row>
    <row r="98" spans="15:15">
      <c r="O98" s="23"/>
    </row>
    <row r="99" spans="15:15">
      <c r="O99" s="23"/>
    </row>
    <row r="100" spans="15:15">
      <c r="O100" s="23"/>
    </row>
  </sheetData>
  <mergeCells count="5">
    <mergeCell ref="P9:S9"/>
    <mergeCell ref="P10:S10"/>
    <mergeCell ref="P11:S11"/>
    <mergeCell ref="P12:S12"/>
    <mergeCell ref="P13:S13"/>
  </mergeCells>
  <phoneticPr fontId="1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36EF7-1114-4BCE-9F80-FF97FCF7B5AC}">
  <sheetPr>
    <tabColor theme="5" tint="0.59999389629810485"/>
  </sheetPr>
  <dimension ref="A1"/>
  <sheetViews>
    <sheetView zoomScale="145" zoomScaleNormal="145" workbookViewId="0">
      <selection activeCell="B7" sqref="B7"/>
    </sheetView>
  </sheetViews>
  <sheetFormatPr defaultRowHeight="12.4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dwumianowy</vt:lpstr>
      <vt:lpstr>nasiona fasoli</vt:lpstr>
      <vt:lpstr>inseminacja</vt:lpstr>
      <vt:lpstr>poisson</vt:lpstr>
      <vt:lpstr>aspiryna</vt:lpstr>
      <vt:lpstr>ruchliwe skrzyżowanie</vt:lpstr>
      <vt:lpstr>normalny</vt:lpstr>
      <vt:lpstr>tuczniki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Perlińska-Teresiak</dc:creator>
  <cp:lastModifiedBy>Magdalena Perlińska-Teresiak</cp:lastModifiedBy>
  <dcterms:created xsi:type="dcterms:W3CDTF">2024-11-24T16:23:40Z</dcterms:created>
  <dcterms:modified xsi:type="dcterms:W3CDTF">2024-11-24T17:12:29Z</dcterms:modified>
</cp:coreProperties>
</file>